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240" yWindow="90" windowWidth="20955" windowHeight="11250" tabRatio="897" activeTab="1"/>
  </bookViews>
  <sheets>
    <sheet name="Made By Klariti" sheetId="23" r:id="rId1"/>
    <sheet name="Customer Tracking" sheetId="22" r:id="rId2"/>
  </sheets>
  <definedNames>
    <definedName name="_xlnm._FilterDatabase" localSheetId="1" hidden="1">'Customer Tracking'!$B$3:$O$13</definedName>
    <definedName name="_xlchart.v1.0" hidden="1">#REF!</definedName>
    <definedName name="_xlchart.v1.1" hidden="1">#REF!</definedName>
    <definedName name="_xlchart.v1.2" hidden="1">#REF!</definedName>
    <definedName name="_xlchart.v1.3" hidden="1">'Customer Tracking'!$C$13:$N$13</definedName>
  </definedNames>
  <calcPr calcId="152511"/>
</workbook>
</file>

<file path=xl/calcChain.xml><?xml version="1.0" encoding="utf-8"?>
<calcChain xmlns="http://schemas.openxmlformats.org/spreadsheetml/2006/main">
  <c r="C11" i="22" l="1"/>
  <c r="D11" i="22"/>
  <c r="E11" i="22"/>
  <c r="F11" i="22"/>
  <c r="G11" i="22"/>
  <c r="H11" i="22"/>
  <c r="I11" i="22"/>
  <c r="J11" i="22"/>
  <c r="K11" i="22"/>
  <c r="L11" i="22"/>
  <c r="M11" i="22"/>
  <c r="N11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N13" i="22"/>
  <c r="N14" i="22" s="1"/>
  <c r="M13" i="22"/>
  <c r="L13" i="22"/>
  <c r="K13" i="22"/>
  <c r="K14" i="22" s="1"/>
  <c r="J13" i="22"/>
  <c r="J14" i="22" s="1"/>
  <c r="I13" i="22"/>
  <c r="H13" i="22"/>
  <c r="H14" i="22" s="1"/>
  <c r="G13" i="22"/>
  <c r="F13" i="22"/>
  <c r="F14" i="22" s="1"/>
  <c r="E13" i="22"/>
  <c r="D13" i="22"/>
  <c r="D14" i="22" s="1"/>
  <c r="C13" i="22"/>
  <c r="O10" i="22"/>
  <c r="O9" i="22"/>
  <c r="O8" i="22"/>
  <c r="O7" i="22"/>
  <c r="O6" i="22"/>
  <c r="O5" i="22"/>
  <c r="O4" i="22"/>
  <c r="C14" i="22" l="1"/>
  <c r="E14" i="22"/>
  <c r="L14" i="22"/>
  <c r="M14" i="22"/>
  <c r="O14" i="22" s="1"/>
  <c r="G14" i="22"/>
  <c r="I14" i="22"/>
  <c r="O12" i="22"/>
  <c r="O11" i="22"/>
  <c r="O13" i="22"/>
</calcChain>
</file>

<file path=xl/sharedStrings.xml><?xml version="1.0" encoding="utf-8"?>
<sst xmlns="http://schemas.openxmlformats.org/spreadsheetml/2006/main" count="44" uniqueCount="44">
  <si>
    <t>Social Media</t>
  </si>
  <si>
    <t>MoM Growth</t>
  </si>
  <si>
    <t>Channel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</si>
  <si>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</si>
  <si>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</si>
  <si>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</si>
  <si>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</si>
  <si>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</si>
  <si>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</si>
  <si>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</si>
  <si>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</si>
  <si>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</si>
  <si>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</si>
  <si>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</si>
  <si>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</si>
  <si>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Direct Traffic</t>
  </si>
  <si>
    <t>Email Marketing</t>
  </si>
  <si>
    <t>Organic Search</t>
  </si>
  <si>
    <t>Paid Search</t>
  </si>
  <si>
    <t>Referrals</t>
  </si>
  <si>
    <t>Offline</t>
  </si>
  <si>
    <t>Total Offline</t>
  </si>
  <si>
    <t>Total  Online</t>
  </si>
  <si>
    <t>Grand Total</t>
  </si>
  <si>
    <t>% from Marketing</t>
  </si>
  <si>
    <t>Klariti - Get Premium MS Office &amp; Apple Templates</t>
  </si>
  <si>
    <t>By Klariti.com</t>
  </si>
  <si>
    <t>https://klariti.com/templates-for-excel/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</si>
  <si>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</si>
  <si>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</si>
  <si>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</si>
  <si>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</si>
  <si>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</si>
  <si>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https://klariti.com/legal-license/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</si>
  <si>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</si>
  <si>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</si>
  <si>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</si>
  <si>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</si>
  <si>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Download Excel spreadsheets for accounting, finance, sales, business, and IT projects</t>
  </si>
  <si>
    <t>Watch Video Tutorials</t>
  </si>
  <si>
    <t>Learn how to write business, sales, and marketing documents. Power tips for Word, Excel, and PowerPoint</t>
  </si>
  <si>
    <t>Get Free Templates</t>
  </si>
  <si>
    <t>Get Free MS Word, Excel, Visio, and Apple iWork templates, forms, and checklists.</t>
  </si>
  <si>
    <t>Web Content Marketing - Customer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</si>
</sst>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22"/>
      <color theme="4" tint="-0.499984740745262"/>
      <name val="Segoe UI"/>
      <family val="2"/>
    </font>
    <font>
      <sz val="12"/>
      <color theme="2" tint="-0.89999084444715716"/>
      <name val="Segoe U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2" borderId="2">
      <alignment horizontal="center" vertical="center" wrapText="1"/>
    </xf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left" vertical="justify" indent="2"/>
    </xf>
    <xf numFmtId="49" fontId="5" fillId="3" borderId="1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9" fontId="9" fillId="0" borderId="0" xfId="4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9" fillId="0" borderId="3" xfId="4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9" fontId="9" fillId="0" borderId="4" xfId="4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9" fontId="9" fillId="0" borderId="0" xfId="4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7" fillId="2" borderId="0" xfId="3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7" fillId="2" borderId="0" xfId="3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</cellXfs>
  <cellStyles count="5">
    <cellStyle name="Body" xfId="2"/>
    <cellStyle name="Hyperlink" xfId="3" builtinId="8"/>
    <cellStyle name="Normal" xfId="0" builtinId="0"/>
    <cellStyle name="Percent" xfId="4" builtinId="5"/>
    <cellStyle name="Style 1" xfId="1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'Customer Tracking'!$B$4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Tracking'!$C$4:$N$4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6-4299-8549-A5A51A8A5D6C}"/>
            </c:ext>
          </c:extLst>
        </c:ser>
        <c:ser>
          <c:idx val="1"/>
          <c:order val="1"/>
          <c:tx>
            <c:strRef>
              <c:f>'Customer Tracking'!$B$5</c:f>
              <c:strCache>
                <c:ptCount val="1"/>
                <c:pt idx="0">
                  <c:v>Email Marketing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Tracking'!$C$5:$N$5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6-4299-8549-A5A51A8A5D6C}"/>
            </c:ext>
          </c:extLst>
        </c:ser>
        <c:ser>
          <c:idx val="2"/>
          <c:order val="2"/>
          <c:tx>
            <c:strRef>
              <c:f>'Customer Tracking'!$B$6</c:f>
              <c:strCache>
                <c:ptCount val="1"/>
                <c:pt idx="0">
                  <c:v>Organic Search</c:v>
                </c:pt>
              </c:strCache>
            </c:strRef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Tracking'!$C$6:$N$6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76-4299-8549-A5A51A8A5D6C}"/>
            </c:ext>
          </c:extLst>
        </c:ser>
        <c:ser>
          <c:idx val="3"/>
          <c:order val="3"/>
          <c:tx>
            <c:strRef>
              <c:f>'Customer Tracking'!$B$7</c:f>
              <c:strCache>
                <c:ptCount val="1"/>
                <c:pt idx="0">
                  <c:v>Paid Search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'Customer Tracking'!$C$7:$N$7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6-4299-8549-A5A51A8A5D6C}"/>
            </c:ext>
          </c:extLst>
        </c:ser>
        <c:ser>
          <c:idx val="4"/>
          <c:order val="4"/>
          <c:tx>
            <c:strRef>
              <c:f>'Customer Tracking'!$B$8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Tracking'!$C$8:$N$8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76-4299-8549-A5A51A8A5D6C}"/>
            </c:ext>
          </c:extLst>
        </c:ser>
        <c:ser>
          <c:idx val="5"/>
          <c:order val="5"/>
          <c:tx>
            <c:strRef>
              <c:f>'Customer Tracking'!$B$9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Tracking'!$C$9:$N$9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76-4299-8549-A5A51A8A5D6C}"/>
            </c:ext>
          </c:extLst>
        </c:ser>
        <c:ser>
          <c:idx val="6"/>
          <c:order val="6"/>
          <c:tx>
            <c:strRef>
              <c:f>'Customer Tracking'!$B$10</c:f>
              <c:strCache>
                <c:ptCount val="1"/>
                <c:pt idx="0">
                  <c:v>Offline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Tracking'!$C$10:$N$10</c:f>
              <c:numCache>
                <c:formatCode>General</c:formatCode>
                <c:ptCount val="12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76-4299-8549-A5A51A8A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991408"/>
        <c:axId val="426992976"/>
      </c:barChart>
      <c:catAx>
        <c:axId val="4269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92976"/>
        <c:crosses val="autoZero"/>
        <c:auto val="1"/>
        <c:lblAlgn val="ctr"/>
        <c:lblOffset val="100"/>
        <c:noMultiLvlLbl val="0"/>
      </c:catAx>
      <c:valAx>
        <c:axId val="4269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9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5"/>
          <c:order val="0"/>
          <c:tx>
            <c:strRef>
              <c:f>'Customer Tracking'!$B$4</c:f>
              <c:strCache>
                <c:ptCount val="1"/>
                <c:pt idx="0">
                  <c:v>Direct Traffic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'Customer Tracking'!$C$4:$N$4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CA-4BEA-8E7A-1F714E4ADCDC}"/>
            </c:ext>
          </c:extLst>
        </c:ser>
        <c:ser>
          <c:idx val="6"/>
          <c:order val="1"/>
          <c:tx>
            <c:strRef>
              <c:f>'Customer Tracking'!$B$5</c:f>
              <c:strCache>
                <c:ptCount val="1"/>
                <c:pt idx="0">
                  <c:v>Email Marketing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'Customer Tracking'!$C$5:$N$5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CA-4BEA-8E7A-1F714E4ADCDC}"/>
            </c:ext>
          </c:extLst>
        </c:ser>
        <c:ser>
          <c:idx val="7"/>
          <c:order val="2"/>
          <c:tx>
            <c:strRef>
              <c:f>'Customer Tracking'!$B$6</c:f>
              <c:strCache>
                <c:ptCount val="1"/>
                <c:pt idx="0">
                  <c:v>Organic Search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'Customer Tracking'!$C$6:$N$6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CA-4BEA-8E7A-1F714E4ADCDC}"/>
            </c:ext>
          </c:extLst>
        </c:ser>
        <c:ser>
          <c:idx val="8"/>
          <c:order val="3"/>
          <c:tx>
            <c:strRef>
              <c:f>'Customer Tracking'!$B$7</c:f>
              <c:strCache>
                <c:ptCount val="1"/>
                <c:pt idx="0">
                  <c:v>Paid Search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'Customer Tracking'!$C$7:$N$7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CCA-4BEA-8E7A-1F714E4ADCDC}"/>
            </c:ext>
          </c:extLst>
        </c:ser>
        <c:ser>
          <c:idx val="9"/>
          <c:order val="4"/>
          <c:tx>
            <c:strRef>
              <c:f>'Customer Tracking'!$B$8</c:f>
              <c:strCache>
                <c:ptCount val="1"/>
                <c:pt idx="0">
                  <c:v>Referrals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'Customer Tracking'!$C$8:$N$8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CCA-4BEA-8E7A-1F714E4ADCDC}"/>
            </c:ext>
          </c:extLst>
        </c:ser>
        <c:ser>
          <c:idx val="0"/>
          <c:order val="5"/>
          <c:tx>
            <c:strRef>
              <c:f>'Customer Tracking'!$B$9</c:f>
              <c:strCache>
                <c:ptCount val="1"/>
                <c:pt idx="0">
                  <c:v>Social Media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'Customer Tracking'!$C$9:$N$9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DCCA-4BEA-8E7A-1F714E4ADCDC}"/>
            </c:ext>
          </c:extLst>
        </c:ser>
        <c:ser>
          <c:idx val="1"/>
          <c:order val="6"/>
          <c:tx>
            <c:strRef>
              <c:f>'Customer Tracking'!$B$10</c:f>
              <c:strCache>
                <c:ptCount val="1"/>
                <c:pt idx="0">
                  <c:v>Offline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'Customer Tracking'!$C$10:$N$10</c:f>
              <c:numCache>
                <c:formatCode>General</c:formatCode>
                <c:ptCount val="12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50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6-DCCA-4BEA-8E7A-1F714E4AD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94544"/>
        <c:axId val="426992192"/>
        <c:extLst xmlns:c16r2="http://schemas.microsoft.com/office/drawing/2015/06/chart"/>
      </c:lineChart>
      <c:catAx>
        <c:axId val="42699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92192"/>
        <c:crosses val="autoZero"/>
        <c:auto val="1"/>
        <c:lblAlgn val="ctr"/>
        <c:lblOffset val="100"/>
        <c:noMultiLvlLbl val="0"/>
      </c:catAx>
      <c:valAx>
        <c:axId val="4269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94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'Customer Tracking'!$B$4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Tracking'!$C$4:$N$4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4E-421A-92E5-FAD5110FEAB8}"/>
            </c:ext>
          </c:extLst>
        </c:ser>
        <c:ser>
          <c:idx val="6"/>
          <c:order val="1"/>
          <c:tx>
            <c:strRef>
              <c:f>'Customer Tracking'!$B$5</c:f>
              <c:strCache>
                <c:ptCount val="1"/>
                <c:pt idx="0">
                  <c:v>Email Marketing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Tracking'!$C$5:$N$5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4E-421A-92E5-FAD5110FEAB8}"/>
            </c:ext>
          </c:extLst>
        </c:ser>
        <c:ser>
          <c:idx val="7"/>
          <c:order val="2"/>
          <c:tx>
            <c:strRef>
              <c:f>'Customer Tracking'!$B$6</c:f>
              <c:strCache>
                <c:ptCount val="1"/>
                <c:pt idx="0">
                  <c:v>Organic Search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Tracking'!$C$6:$N$6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4E-421A-92E5-FAD5110FEAB8}"/>
            </c:ext>
          </c:extLst>
        </c:ser>
        <c:ser>
          <c:idx val="8"/>
          <c:order val="3"/>
          <c:tx>
            <c:strRef>
              <c:f>'Customer Tracking'!$B$7</c:f>
              <c:strCache>
                <c:ptCount val="1"/>
                <c:pt idx="0">
                  <c:v>Paid Search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Tracking'!$C$7:$N$7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4E-421A-92E5-FAD5110FEAB8}"/>
            </c:ext>
          </c:extLst>
        </c:ser>
        <c:ser>
          <c:idx val="9"/>
          <c:order val="4"/>
          <c:tx>
            <c:strRef>
              <c:f>'Customer Tracking'!$B$8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'Customer Tracking'!$C$8:$N$8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4E-421A-92E5-FAD5110FEAB8}"/>
            </c:ext>
          </c:extLst>
        </c:ser>
        <c:ser>
          <c:idx val="0"/>
          <c:order val="5"/>
          <c:tx>
            <c:strRef>
              <c:f>'Customer Tracking'!$B$9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'Customer Tracking'!$C$9:$N$9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2A4E-421A-92E5-FAD5110FEAB8}"/>
            </c:ext>
          </c:extLst>
        </c:ser>
        <c:ser>
          <c:idx val="1"/>
          <c:order val="6"/>
          <c:tx>
            <c:strRef>
              <c:f>'Customer Tracking'!$B$10</c:f>
              <c:strCache>
                <c:ptCount val="1"/>
                <c:pt idx="0">
                  <c:v>Offline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'Customer Tracking'!$C$10:$N$10</c:f>
              <c:numCache>
                <c:formatCode>General</c:formatCode>
                <c:ptCount val="12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50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6-2A4E-421A-92E5-FAD5110FE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6993368"/>
        <c:axId val="426992584"/>
        <c:extLst xmlns:c16r2="http://schemas.microsoft.com/office/drawing/2015/06/chart"/>
      </c:barChart>
      <c:catAx>
        <c:axId val="4269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92584"/>
        <c:crosses val="autoZero"/>
        <c:auto val="1"/>
        <c:lblAlgn val="ctr"/>
        <c:lblOffset val="100"/>
        <c:noMultiLvlLbl val="0"/>
      </c:catAx>
      <c:valAx>
        <c:axId val="42699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93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'Customer Tracking'!$C$13:$N$13</c:f>
              <c:numCache>
                <c:formatCode>General</c:formatCode>
                <c:ptCount val="12"/>
                <c:pt idx="0">
                  <c:v>160</c:v>
                </c:pt>
                <c:pt idx="1">
                  <c:v>210</c:v>
                </c:pt>
                <c:pt idx="2">
                  <c:v>260</c:v>
                </c:pt>
                <c:pt idx="3">
                  <c:v>310</c:v>
                </c:pt>
                <c:pt idx="4">
                  <c:v>360</c:v>
                </c:pt>
                <c:pt idx="5">
                  <c:v>410</c:v>
                </c:pt>
                <c:pt idx="6">
                  <c:v>460</c:v>
                </c:pt>
                <c:pt idx="7">
                  <c:v>510</c:v>
                </c:pt>
                <c:pt idx="8">
                  <c:v>585</c:v>
                </c:pt>
                <c:pt idx="9">
                  <c:v>645</c:v>
                </c:pt>
                <c:pt idx="10">
                  <c:v>705</c:v>
                </c:pt>
                <c:pt idx="11">
                  <c:v>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8A-44E6-9CEC-18C0EEC3A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459464"/>
        <c:axId val="428465344"/>
      </c:barChart>
      <c:catAx>
        <c:axId val="42845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65344"/>
        <c:crosses val="autoZero"/>
        <c:auto val="1"/>
        <c:lblAlgn val="ctr"/>
        <c:lblOffset val="100"/>
        <c:noMultiLvlLbl val="0"/>
      </c:catAx>
      <c:valAx>
        <c:axId val="4284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5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'Customer Tracking'!$C$13:$N$13</c:f>
              <c:numCache>
                <c:formatCode>General</c:formatCode>
                <c:ptCount val="12"/>
                <c:pt idx="0">
                  <c:v>160</c:v>
                </c:pt>
                <c:pt idx="1">
                  <c:v>210</c:v>
                </c:pt>
                <c:pt idx="2">
                  <c:v>260</c:v>
                </c:pt>
                <c:pt idx="3">
                  <c:v>310</c:v>
                </c:pt>
                <c:pt idx="4">
                  <c:v>360</c:v>
                </c:pt>
                <c:pt idx="5">
                  <c:v>410</c:v>
                </c:pt>
                <c:pt idx="6">
                  <c:v>460</c:v>
                </c:pt>
                <c:pt idx="7">
                  <c:v>510</c:v>
                </c:pt>
                <c:pt idx="8">
                  <c:v>585</c:v>
                </c:pt>
                <c:pt idx="9">
                  <c:v>645</c:v>
                </c:pt>
                <c:pt idx="10">
                  <c:v>705</c:v>
                </c:pt>
                <c:pt idx="11">
                  <c:v>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C-43D7-891F-7E416A1D1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463776"/>
        <c:axId val="428458680"/>
      </c:radarChart>
      <c:catAx>
        <c:axId val="42846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58680"/>
        <c:crosses val="autoZero"/>
        <c:auto val="1"/>
        <c:lblAlgn val="ctr"/>
        <c:lblOffset val="100"/>
        <c:noMultiLvlLbl val="0"/>
      </c:catAx>
      <c:valAx>
        <c:axId val="42845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4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lariti.com/templates-for-excel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971461</xdr:colOff>
      <xdr:row>3</xdr:row>
      <xdr:rowOff>53250</xdr:rowOff>
    </xdr:to>
    <xdr:pic>
      <xdr:nvPicPr>
        <xdr:cNvPr id="3" name="Picture 2" descr="C:\Users\ivan\Documents\2. Workflow\Logos\klariti-template-shop-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61925"/>
          <a:ext cx="714286" cy="72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-1</xdr:colOff>
      <xdr:row>14</xdr:row>
      <xdr:rowOff>210670</xdr:rowOff>
    </xdr:from>
    <xdr:to>
      <xdr:col>6</xdr:col>
      <xdr:colOff>125505</xdr:colOff>
      <xdr:row>25</xdr:row>
      <xdr:rowOff>192741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502024</xdr:colOff>
      <xdr:row>14</xdr:row>
      <xdr:rowOff>206189</xdr:rowOff>
    </xdr:from>
    <xdr:to>
      <xdr:col>10</xdr:col>
      <xdr:colOff>627530</xdr:colOff>
      <xdr:row>25</xdr:row>
      <xdr:rowOff>188260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986117</xdr:colOff>
      <xdr:row>14</xdr:row>
      <xdr:rowOff>161365</xdr:rowOff>
    </xdr:from>
    <xdr:to>
      <xdr:col>14</xdr:col>
      <xdr:colOff>1111623</xdr:colOff>
      <xdr:row>25</xdr:row>
      <xdr:rowOff>143436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1089213</xdr:colOff>
      <xdr:row>26</xdr:row>
      <xdr:rowOff>31377</xdr:rowOff>
    </xdr:from>
    <xdr:to>
      <xdr:col>6</xdr:col>
      <xdr:colOff>103095</xdr:colOff>
      <xdr:row>37</xdr:row>
      <xdr:rowOff>13447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977152</xdr:colOff>
      <xdr:row>25</xdr:row>
      <xdr:rowOff>242047</xdr:rowOff>
    </xdr:from>
    <xdr:to>
      <xdr:col>14</xdr:col>
      <xdr:colOff>1102658</xdr:colOff>
      <xdr:row>36</xdr:row>
      <xdr:rowOff>224117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lariti.com/templates-for-excel/" TargetMode="External"/><Relationship Id="rId2" Type="http://schemas.openxmlformats.org/officeDocument/2006/relationships/hyperlink" Target="https://klariti.com/templates-for-excel/" TargetMode="External"/><Relationship Id="rId1" Type="http://schemas.openxmlformats.org/officeDocument/2006/relationships/hyperlink" Target="https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klariti.com/blog/" TargetMode="External"/><Relationship Id="rId4" Type="http://schemas.openxmlformats.org/officeDocument/2006/relationships/hyperlink" Target="https://klariti.com/vide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18"/>
  <sheetViews>
    <sheetView workbookViewId="0">
      <selection activeCell="B21" sqref="B21"/>
    </sheetView>
  </sheetViews>
  <sheetFormatPr defaultRowHeight="20.100000000000001" customHeight="1" x14ac:dyDescent="0.2"/>
  <cols>
    <col min="1" max="1" width="16.7109375" style="23" customWidth="1"/>
    <col min="2" max="2" width="47.28515625" style="21" customWidth="1"/>
    <col min="3" max="3" width="25.42578125" style="22" customWidth="1"/>
    <col min="4" max="4" width="68.85546875" style="22" customWidth="1"/>
    <col min="5" max="16384" width="9.140625" style="23"/>
  </cols>
  <sheetData>
    <row r="1" spans="2:4" ht="12.75" x14ac:dyDescent="0.2"/>
    <row r="2" spans="2:4" s="24" customFormat="1" ht="33" x14ac:dyDescent="0.2">
      <c r="B2" s="33" t="s">
        <v>25</v>
      </c>
      <c r="C2" s="33"/>
      <c r="D2" s="33"/>
    </row>
    <row r="3" spans="2:4" ht="20.100000000000001" customHeight="1" x14ac:dyDescent="0.2">
      <c r="B3" s="25" t="s">
        <v>26</v>
      </c>
    </row>
    <row r="4" spans="2:4" ht="20.100000000000001" customHeight="1" x14ac:dyDescent="0.2">
      <c r="B4" s="26" t="s">
        <v>27</v>
      </c>
    </row>
    <row r="5" spans="2:4" ht="20.100000000000001" customHeight="1" x14ac:dyDescent="0.2">
      <c r="B5" s="25"/>
    </row>
    <row r="6" spans="2:4" ht="20.100000000000001" customHeight="1" x14ac:dyDescent="0.2">
      <c r="B6" s="27" t="s">
        <v>28</v>
      </c>
    </row>
    <row r="7" spans="2:4" ht="20.100000000000001" customHeight="1" x14ac:dyDescent="0.2">
      <c r="B7" s="25" t="s">
        <v>29</v>
      </c>
    </row>
    <row r="8" spans="2:4" ht="20.100000000000001" customHeight="1" x14ac:dyDescent="0.2">
      <c r="B8" s="25" t="s">
        <v>30</v>
      </c>
    </row>
    <row r="9" spans="2:4" ht="20.100000000000001" customHeight="1" x14ac:dyDescent="0.2">
      <c r="B9" s="25" t="s">
        <v>31</v>
      </c>
    </row>
    <row r="10" spans="2:4" ht="20.100000000000001" customHeight="1" x14ac:dyDescent="0.2">
      <c r="B10" s="27" t="s">
        <v>32</v>
      </c>
    </row>
    <row r="11" spans="2:4" ht="20.100000000000001" customHeight="1" x14ac:dyDescent="0.2">
      <c r="B11" s="26" t="s">
        <v>33</v>
      </c>
    </row>
    <row r="12" spans="2:4" ht="20.100000000000001" customHeight="1" x14ac:dyDescent="0.2">
      <c r="B12" s="28" t="s">
        <v>34</v>
      </c>
    </row>
    <row r="13" spans="2:4" ht="20.100000000000001" customHeight="1" x14ac:dyDescent="0.2">
      <c r="B13" s="29"/>
    </row>
    <row r="14" spans="2:4" ht="20.100000000000001" customHeight="1" x14ac:dyDescent="0.2">
      <c r="B14" s="30" t="s">
        <v>35</v>
      </c>
    </row>
    <row r="15" spans="2:4" ht="20.100000000000001" customHeight="1" x14ac:dyDescent="0.2">
      <c r="B15" s="31" t="s">
        <v>36</v>
      </c>
    </row>
    <row r="16" spans="2:4" ht="20.100000000000001" customHeight="1" x14ac:dyDescent="0.2">
      <c r="B16" s="32" t="s">
        <v>37</v>
      </c>
      <c r="C16" s="31" t="s">
        <v>38</v>
      </c>
    </row>
    <row r="17" spans="2:3" ht="20.100000000000001" customHeight="1" x14ac:dyDescent="0.2">
      <c r="B17" s="32" t="s">
        <v>39</v>
      </c>
      <c r="C17" s="31" t="s">
        <v>40</v>
      </c>
    </row>
    <row r="18" spans="2:3" ht="20.100000000000001" customHeight="1" x14ac:dyDescent="0.2">
      <c r="B18" s="32" t="s">
        <v>41</v>
      </c>
      <c r="C18" s="31" t="s">
        <v>42</v>
      </c>
    </row>
  </sheetData>
  <mergeCells count="1">
    <mergeCell ref="B2:D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P14"/>
  <sheetViews>
    <sheetView showGridLines="0" tabSelected="1" zoomScale="85" zoomScaleNormal="85" workbookViewId="0">
      <selection activeCell="J58" sqref="J58"/>
    </sheetView>
  </sheetViews>
  <sheetFormatPr defaultColWidth="9.140625" defaultRowHeight="19.899999999999999" customHeight="1" x14ac:dyDescent="0.2"/>
  <cols>
    <col min="1" max="1" width="3.5703125" style="3" customWidth="1"/>
    <col min="2" max="2" width="16.28515625" style="5" customWidth="1"/>
    <col min="3" max="3" width="16.28515625" style="6" customWidth="1"/>
    <col min="4" max="4" width="16.28515625" style="4" customWidth="1"/>
    <col min="5" max="5" width="16.28515625" style="6" customWidth="1"/>
    <col min="6" max="14" width="16.28515625" style="5" customWidth="1"/>
    <col min="15" max="15" width="20.140625" style="5" customWidth="1"/>
    <col min="16" max="16" width="6.42578125" style="3" customWidth="1"/>
    <col min="17" max="16384" width="9.140625" style="3"/>
  </cols>
  <sheetData>
    <row r="1" spans="2:16" ht="11.25" x14ac:dyDescent="0.2"/>
    <row r="2" spans="2:16" s="1" customFormat="1" ht="45" customHeight="1" x14ac:dyDescent="0.2">
      <c r="B2" s="33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6" ht="30" customHeight="1" x14ac:dyDescent="0.2">
      <c r="B3" s="2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</v>
      </c>
      <c r="P3" s="8"/>
    </row>
    <row r="4" spans="2:16" ht="19.899999999999999" customHeight="1" x14ac:dyDescent="0.2">
      <c r="B4" s="13" t="s">
        <v>15</v>
      </c>
      <c r="C4" s="9">
        <v>10</v>
      </c>
      <c r="D4" s="9">
        <v>20</v>
      </c>
      <c r="E4" s="9">
        <v>30</v>
      </c>
      <c r="F4" s="9">
        <v>40</v>
      </c>
      <c r="G4" s="9">
        <v>50</v>
      </c>
      <c r="H4" s="9">
        <v>60</v>
      </c>
      <c r="I4" s="9">
        <v>70</v>
      </c>
      <c r="J4" s="9">
        <v>80</v>
      </c>
      <c r="K4" s="9">
        <v>90</v>
      </c>
      <c r="L4" s="9">
        <v>100</v>
      </c>
      <c r="M4" s="9">
        <v>110</v>
      </c>
      <c r="N4" s="9">
        <v>120</v>
      </c>
      <c r="O4" s="10">
        <f>(N4-M4)/M4</f>
        <v>9.0909090909090912E-2</v>
      </c>
    </row>
    <row r="5" spans="2:16" ht="19.899999999999999" customHeight="1" x14ac:dyDescent="0.2">
      <c r="B5" s="13" t="s">
        <v>16</v>
      </c>
      <c r="C5" s="9">
        <v>10</v>
      </c>
      <c r="D5" s="9">
        <v>20</v>
      </c>
      <c r="E5" s="9">
        <v>30</v>
      </c>
      <c r="F5" s="9">
        <v>40</v>
      </c>
      <c r="G5" s="9">
        <v>50</v>
      </c>
      <c r="H5" s="9">
        <v>60</v>
      </c>
      <c r="I5" s="9">
        <v>70</v>
      </c>
      <c r="J5" s="9">
        <v>80</v>
      </c>
      <c r="K5" s="9">
        <v>90</v>
      </c>
      <c r="L5" s="9">
        <v>100</v>
      </c>
      <c r="M5" s="9">
        <v>110</v>
      </c>
      <c r="N5" s="9">
        <v>120</v>
      </c>
      <c r="O5" s="10">
        <f t="shared" ref="O5:O10" si="0">(N5-M5)/M5</f>
        <v>9.0909090909090912E-2</v>
      </c>
    </row>
    <row r="6" spans="2:16" ht="19.899999999999999" customHeight="1" x14ac:dyDescent="0.2">
      <c r="B6" s="13" t="s">
        <v>17</v>
      </c>
      <c r="C6" s="9">
        <v>10</v>
      </c>
      <c r="D6" s="9">
        <v>20</v>
      </c>
      <c r="E6" s="9">
        <v>30</v>
      </c>
      <c r="F6" s="9">
        <v>40</v>
      </c>
      <c r="G6" s="9">
        <v>50</v>
      </c>
      <c r="H6" s="9">
        <v>60</v>
      </c>
      <c r="I6" s="9">
        <v>70</v>
      </c>
      <c r="J6" s="9">
        <v>80</v>
      </c>
      <c r="K6" s="9">
        <v>90</v>
      </c>
      <c r="L6" s="9">
        <v>100</v>
      </c>
      <c r="M6" s="9">
        <v>110</v>
      </c>
      <c r="N6" s="9">
        <v>120</v>
      </c>
      <c r="O6" s="10">
        <f t="shared" si="0"/>
        <v>9.0909090909090912E-2</v>
      </c>
    </row>
    <row r="7" spans="2:16" ht="19.899999999999999" customHeight="1" x14ac:dyDescent="0.2">
      <c r="B7" s="13" t="s">
        <v>18</v>
      </c>
      <c r="C7" s="9">
        <v>10</v>
      </c>
      <c r="D7" s="9">
        <v>20</v>
      </c>
      <c r="E7" s="9">
        <v>30</v>
      </c>
      <c r="F7" s="9">
        <v>40</v>
      </c>
      <c r="G7" s="9">
        <v>50</v>
      </c>
      <c r="H7" s="9">
        <v>60</v>
      </c>
      <c r="I7" s="9">
        <v>70</v>
      </c>
      <c r="J7" s="9">
        <v>80</v>
      </c>
      <c r="K7" s="9">
        <v>90</v>
      </c>
      <c r="L7" s="9">
        <v>100</v>
      </c>
      <c r="M7" s="9">
        <v>110</v>
      </c>
      <c r="N7" s="9">
        <v>120</v>
      </c>
      <c r="O7" s="10">
        <f t="shared" si="0"/>
        <v>9.0909090909090912E-2</v>
      </c>
    </row>
    <row r="8" spans="2:16" ht="19.899999999999999" customHeight="1" x14ac:dyDescent="0.2">
      <c r="B8" s="13" t="s">
        <v>19</v>
      </c>
      <c r="C8" s="9">
        <v>10</v>
      </c>
      <c r="D8" s="9">
        <v>20</v>
      </c>
      <c r="E8" s="9">
        <v>30</v>
      </c>
      <c r="F8" s="9">
        <v>40</v>
      </c>
      <c r="G8" s="9">
        <v>50</v>
      </c>
      <c r="H8" s="9">
        <v>60</v>
      </c>
      <c r="I8" s="9">
        <v>70</v>
      </c>
      <c r="J8" s="9">
        <v>80</v>
      </c>
      <c r="K8" s="9">
        <v>90</v>
      </c>
      <c r="L8" s="9">
        <v>100</v>
      </c>
      <c r="M8" s="9">
        <v>110</v>
      </c>
      <c r="N8" s="9">
        <v>120</v>
      </c>
      <c r="O8" s="10">
        <f t="shared" si="0"/>
        <v>9.0909090909090912E-2</v>
      </c>
    </row>
    <row r="9" spans="2:16" ht="19.899999999999999" customHeight="1" x14ac:dyDescent="0.2">
      <c r="B9" s="13" t="s">
        <v>0</v>
      </c>
      <c r="C9" s="9">
        <v>10</v>
      </c>
      <c r="D9" s="9">
        <v>20</v>
      </c>
      <c r="E9" s="9">
        <v>30</v>
      </c>
      <c r="F9" s="9">
        <v>40</v>
      </c>
      <c r="G9" s="9">
        <v>50</v>
      </c>
      <c r="H9" s="9">
        <v>60</v>
      </c>
      <c r="I9" s="9">
        <v>70</v>
      </c>
      <c r="J9" s="9">
        <v>80</v>
      </c>
      <c r="K9" s="9">
        <v>90</v>
      </c>
      <c r="L9" s="9">
        <v>100</v>
      </c>
      <c r="M9" s="9">
        <v>110</v>
      </c>
      <c r="N9" s="9">
        <v>120</v>
      </c>
      <c r="O9" s="10">
        <f t="shared" si="0"/>
        <v>9.0909090909090912E-2</v>
      </c>
    </row>
    <row r="10" spans="2:16" ht="19.899999999999999" customHeight="1" x14ac:dyDescent="0.2">
      <c r="B10" s="13" t="s">
        <v>20</v>
      </c>
      <c r="C10" s="9">
        <v>100</v>
      </c>
      <c r="D10" s="9">
        <v>90</v>
      </c>
      <c r="E10" s="9">
        <v>80</v>
      </c>
      <c r="F10" s="9">
        <v>70</v>
      </c>
      <c r="G10" s="9">
        <v>60</v>
      </c>
      <c r="H10" s="9">
        <v>50</v>
      </c>
      <c r="I10" s="9">
        <v>40</v>
      </c>
      <c r="J10" s="9">
        <v>30</v>
      </c>
      <c r="K10" s="9">
        <v>45</v>
      </c>
      <c r="L10" s="9">
        <v>45</v>
      </c>
      <c r="M10" s="9">
        <v>45</v>
      </c>
      <c r="N10" s="9">
        <v>50</v>
      </c>
      <c r="O10" s="10">
        <f t="shared" si="0"/>
        <v>0.1111111111111111</v>
      </c>
    </row>
    <row r="11" spans="2:16" ht="19.899999999999999" customHeight="1" thickBot="1" x14ac:dyDescent="0.25">
      <c r="B11" s="14" t="s">
        <v>22</v>
      </c>
      <c r="C11" s="11">
        <f>SUM(C4:C9)</f>
        <v>60</v>
      </c>
      <c r="D11" s="11">
        <f t="shared" ref="D11:N11" si="1">SUM(D4:D9)</f>
        <v>120</v>
      </c>
      <c r="E11" s="11">
        <f t="shared" si="1"/>
        <v>180</v>
      </c>
      <c r="F11" s="11">
        <f t="shared" si="1"/>
        <v>240</v>
      </c>
      <c r="G11" s="11">
        <f t="shared" si="1"/>
        <v>300</v>
      </c>
      <c r="H11" s="11">
        <f t="shared" si="1"/>
        <v>360</v>
      </c>
      <c r="I11" s="11">
        <f t="shared" si="1"/>
        <v>420</v>
      </c>
      <c r="J11" s="11">
        <f t="shared" si="1"/>
        <v>480</v>
      </c>
      <c r="K11" s="11">
        <f t="shared" si="1"/>
        <v>540</v>
      </c>
      <c r="L11" s="11">
        <f t="shared" si="1"/>
        <v>600</v>
      </c>
      <c r="M11" s="11">
        <f t="shared" si="1"/>
        <v>660</v>
      </c>
      <c r="N11" s="11">
        <f t="shared" si="1"/>
        <v>720</v>
      </c>
      <c r="O11" s="12">
        <f>(N11-M11)/M11</f>
        <v>9.0909090909090912E-2</v>
      </c>
    </row>
    <row r="12" spans="2:16" ht="19.899999999999999" customHeight="1" x14ac:dyDescent="0.2">
      <c r="B12" s="13" t="s">
        <v>21</v>
      </c>
      <c r="C12" s="9">
        <f>SUM(C10)</f>
        <v>100</v>
      </c>
      <c r="D12" s="9">
        <f t="shared" ref="D12:N12" si="2">SUM(D10)</f>
        <v>90</v>
      </c>
      <c r="E12" s="9">
        <f t="shared" si="2"/>
        <v>80</v>
      </c>
      <c r="F12" s="9">
        <f t="shared" si="2"/>
        <v>70</v>
      </c>
      <c r="G12" s="9">
        <f t="shared" si="2"/>
        <v>60</v>
      </c>
      <c r="H12" s="9">
        <f t="shared" si="2"/>
        <v>50</v>
      </c>
      <c r="I12" s="9">
        <f t="shared" si="2"/>
        <v>40</v>
      </c>
      <c r="J12" s="9">
        <f t="shared" si="2"/>
        <v>30</v>
      </c>
      <c r="K12" s="9">
        <f t="shared" si="2"/>
        <v>45</v>
      </c>
      <c r="L12" s="9">
        <f t="shared" si="2"/>
        <v>45</v>
      </c>
      <c r="M12" s="9">
        <f t="shared" si="2"/>
        <v>45</v>
      </c>
      <c r="N12" s="9">
        <f t="shared" si="2"/>
        <v>50</v>
      </c>
      <c r="O12" s="17">
        <f>(N12-M12)/M12</f>
        <v>0.1111111111111111</v>
      </c>
    </row>
    <row r="13" spans="2:16" s="4" customFormat="1" ht="19.899999999999999" customHeight="1" thickBot="1" x14ac:dyDescent="0.25">
      <c r="B13" s="15" t="s">
        <v>23</v>
      </c>
      <c r="C13" s="16">
        <f t="shared" ref="C13:N13" si="3">SUM(C4:C10)</f>
        <v>160</v>
      </c>
      <c r="D13" s="16">
        <f t="shared" si="3"/>
        <v>210</v>
      </c>
      <c r="E13" s="16">
        <f t="shared" si="3"/>
        <v>260</v>
      </c>
      <c r="F13" s="16">
        <f t="shared" si="3"/>
        <v>310</v>
      </c>
      <c r="G13" s="16">
        <f t="shared" si="3"/>
        <v>360</v>
      </c>
      <c r="H13" s="16">
        <f t="shared" si="3"/>
        <v>410</v>
      </c>
      <c r="I13" s="16">
        <f t="shared" si="3"/>
        <v>460</v>
      </c>
      <c r="J13" s="16">
        <f t="shared" si="3"/>
        <v>510</v>
      </c>
      <c r="K13" s="16">
        <f t="shared" si="3"/>
        <v>585</v>
      </c>
      <c r="L13" s="16">
        <f t="shared" si="3"/>
        <v>645</v>
      </c>
      <c r="M13" s="16">
        <f t="shared" si="3"/>
        <v>705</v>
      </c>
      <c r="N13" s="16">
        <f t="shared" si="3"/>
        <v>770</v>
      </c>
      <c r="O13" s="12">
        <f>(N13-M13)/M13</f>
        <v>9.2198581560283682E-2</v>
      </c>
    </row>
    <row r="14" spans="2:16" s="4" customFormat="1" ht="19.899999999999999" customHeight="1" x14ac:dyDescent="0.2">
      <c r="B14" s="18" t="s">
        <v>24</v>
      </c>
      <c r="C14" s="20">
        <f>C11/C13</f>
        <v>0.375</v>
      </c>
      <c r="D14" s="20">
        <f t="shared" ref="D14:N14" si="4">D11/D13</f>
        <v>0.5714285714285714</v>
      </c>
      <c r="E14" s="20">
        <f t="shared" si="4"/>
        <v>0.69230769230769229</v>
      </c>
      <c r="F14" s="20">
        <f t="shared" si="4"/>
        <v>0.77419354838709675</v>
      </c>
      <c r="G14" s="20">
        <f t="shared" si="4"/>
        <v>0.83333333333333337</v>
      </c>
      <c r="H14" s="20">
        <f t="shared" si="4"/>
        <v>0.87804878048780488</v>
      </c>
      <c r="I14" s="20">
        <f t="shared" si="4"/>
        <v>0.91304347826086951</v>
      </c>
      <c r="J14" s="20">
        <f t="shared" si="4"/>
        <v>0.94117647058823528</v>
      </c>
      <c r="K14" s="20">
        <f t="shared" si="4"/>
        <v>0.92307692307692313</v>
      </c>
      <c r="L14" s="20">
        <f t="shared" si="4"/>
        <v>0.93023255813953487</v>
      </c>
      <c r="M14" s="20">
        <f t="shared" si="4"/>
        <v>0.93617021276595747</v>
      </c>
      <c r="N14" s="20">
        <f t="shared" si="4"/>
        <v>0.93506493506493504</v>
      </c>
      <c r="O14" s="19">
        <f>(N14-M14)/M14</f>
        <v>-1.1806375442739512E-3</v>
      </c>
    </row>
  </sheetData>
  <autoFilter ref="B3:O13"/>
  <mergeCells count="1">
    <mergeCell ref="B2:O2"/>
  </mergeCells>
  <conditionalFormatting sqref="B7:B10 O4:O10 C4:C10 D12:N12 B12 C12:C14 E13:O13 D14:O14 F4:F10 I4:I10 L4:L10">
    <cfRule type="expression" dxfId="10" priority="26">
      <formula>MOD(ROW(),2)</formula>
    </cfRule>
  </conditionalFormatting>
  <conditionalFormatting sqref="B4 D4:D9 G4:G9 J4:J9 M4:M9">
    <cfRule type="expression" dxfId="9" priority="25">
      <formula>MOD(ROW(),2)</formula>
    </cfRule>
  </conditionalFormatting>
  <conditionalFormatting sqref="B5">
    <cfRule type="expression" dxfId="8" priority="24">
      <formula>MOD(ROW(),2)</formula>
    </cfRule>
  </conditionalFormatting>
  <conditionalFormatting sqref="B6">
    <cfRule type="expression" dxfId="7" priority="23">
      <formula>MOD(ROW(),2)</formula>
    </cfRule>
  </conditionalFormatting>
  <conditionalFormatting sqref="E4:E9 H4:H9 K4:K9 N4:N9">
    <cfRule type="expression" dxfId="6" priority="22">
      <formula>MOD(ROW(),2)</formula>
    </cfRule>
  </conditionalFormatting>
  <conditionalFormatting sqref="D13">
    <cfRule type="expression" dxfId="5" priority="18">
      <formula>MOD(ROW(),2)</formula>
    </cfRule>
  </conditionalFormatting>
  <conditionalFormatting sqref="B13:B14">
    <cfRule type="expression" dxfId="4" priority="17">
      <formula>MOD(ROW(),2)</formula>
    </cfRule>
  </conditionalFormatting>
  <conditionalFormatting sqref="C11:O11">
    <cfRule type="expression" dxfId="3" priority="7">
      <formula>MOD(ROW(),2)</formula>
    </cfRule>
  </conditionalFormatting>
  <conditionalFormatting sqref="B11">
    <cfRule type="expression" dxfId="2" priority="4">
      <formula>MOD(ROW(),2)</formula>
    </cfRule>
  </conditionalFormatting>
  <conditionalFormatting sqref="O12">
    <cfRule type="expression" dxfId="1" priority="2">
      <formula>MOD(ROW(),2)</formula>
    </cfRule>
  </conditionalFormatting>
  <conditionalFormatting sqref="D10:E10 G10:H10 J10:K10 M10:N10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  <ignoredErrors>
    <ignoredError sqref="C11 D11:N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Made By Klariti</vt:lpstr>
      <vt:lpstr>Customer Tracking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2018-02-18T12:51:49Z</dcterms:created>
  <dcterms:modified xsi:type="dcterms:W3CDTF">2019-04-09T17:55:54Z</dcterms:modified>
</cp:coreProperties>
</file>