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90" yWindow="105" windowWidth="12120" windowHeight="8820" activeTab="1"/>
  </bookViews>
  <sheets>
    <sheet name="About Klariti" sheetId="2" r:id="rId1"/>
    <sheet name="Cash Flow" sheetId="1" r:id="rId2"/>
  </sheets>
  <definedNames>
    <definedName name="_xlnm.Print_Titles" localSheetId="1">'Cash Flow'!$5:$5</definedName>
  </definedNames>
  <calcPr calcId="152511"/>
</workbook>
</file>

<file path=xl/calcChain.xml><?xml version="1.0" encoding="utf-8"?>
<calcChain xmlns="http://schemas.openxmlformats.org/spreadsheetml/2006/main">
  <c r="C10" i="1" l="1"/>
  <c r="C11" i="1" s="1"/>
  <c r="C20" i="1"/>
  <c r="C22" i="1" l="1"/>
  <c r="C23" i="1" s="1"/>
  <c r="O20" i="1"/>
  <c r="N20" i="1"/>
  <c r="M20" i="1"/>
  <c r="L20" i="1"/>
  <c r="K20" i="1"/>
  <c r="J20" i="1"/>
  <c r="I20" i="1"/>
  <c r="H20" i="1"/>
  <c r="G20" i="1"/>
  <c r="F20" i="1"/>
  <c r="E20" i="1"/>
  <c r="D20" i="1"/>
  <c r="P9" i="1"/>
  <c r="P8" i="1"/>
  <c r="P10" i="1" l="1"/>
  <c r="P14" i="1"/>
  <c r="P15" i="1"/>
  <c r="P16" i="1"/>
  <c r="P17" i="1"/>
  <c r="P18" i="1"/>
  <c r="P19" i="1"/>
  <c r="P13" i="1"/>
  <c r="P20" i="1" l="1"/>
  <c r="D10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E10" i="1"/>
  <c r="F10" i="1"/>
  <c r="G10" i="1"/>
  <c r="H10" i="1"/>
  <c r="I10" i="1"/>
  <c r="J10" i="1"/>
  <c r="K10" i="1"/>
  <c r="L10" i="1"/>
  <c r="M10" i="1"/>
  <c r="N10" i="1"/>
  <c r="O10" i="1"/>
  <c r="D11" i="1" l="1"/>
  <c r="D22" i="1" l="1"/>
  <c r="D23" i="1" s="1"/>
  <c r="E11" i="1" l="1"/>
  <c r="E22" i="1" l="1"/>
  <c r="E23" i="1" s="1"/>
  <c r="F11" i="1" l="1"/>
  <c r="F22" i="1" l="1"/>
  <c r="F23" i="1" s="1"/>
  <c r="G11" i="1" l="1"/>
  <c r="G22" i="1" l="1"/>
  <c r="G23" i="1" s="1"/>
  <c r="H11" i="1" l="1"/>
  <c r="H22" i="1" l="1"/>
  <c r="H23" i="1"/>
  <c r="I11" i="1" l="1"/>
  <c r="I22" i="1" l="1"/>
  <c r="I23" i="1" s="1"/>
  <c r="J11" i="1" l="1"/>
  <c r="J22" i="1" l="1"/>
  <c r="J23" i="1" s="1"/>
  <c r="K11" i="1" l="1"/>
  <c r="K22" i="1" l="1"/>
  <c r="K23" i="1" s="1"/>
  <c r="L11" i="1" l="1"/>
  <c r="L22" i="1" l="1"/>
  <c r="L23" i="1" s="1"/>
  <c r="M11" i="1" l="1"/>
  <c r="M22" i="1" l="1"/>
  <c r="M23" i="1" s="1"/>
  <c r="N11" i="1" l="1"/>
  <c r="N22" i="1" l="1"/>
  <c r="N23" i="1" s="1"/>
  <c r="O11" i="1" l="1"/>
  <c r="O22" i="1" l="1"/>
  <c r="O23" i="1" s="1"/>
  <c r="P6" i="1"/>
  <c r="P11" i="1" s="1"/>
</calcChain>
</file>

<file path=xl/sharedStrings.xml><?xml version="1.0" encoding="utf-8"?>
<sst xmlns="http://schemas.openxmlformats.org/spreadsheetml/2006/main" count="40" uniqueCount="37">
  <si>
    <t>Total Item EST</t>
  </si>
  <si>
    <t>Fiscal Year Begins:</t>
  </si>
  <si>
    <t>Klariti - Get Premium MS Office &amp; Apple Templates</t>
  </si>
  <si>
    <t>By Klariti.com</t>
  </si>
  <si>
    <t>http://klariti.com/templates-for-excel/</t>
  </si>
  <si>
    <t>© 2018 Klariti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</si>
  <si>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</si>
  <si>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</si>
  <si>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</si>
  <si>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</si>
  <si>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http://klariti.com/legal-license/</t>
  </si>
  <si>
    <t>Do not delete this worksheet. If necessary, you may hide it by right-clicking on the tab and selecting Hide.</t>
  </si>
  <si>
    <t>Additional Help</t>
  </si>
  <si>
    <t>Click the logo at the top of this worksheet to visit Klariti.com and learn more about this template.</t>
  </si>
  <si>
    <t>Download Excel Templates</t>
  </si>
  <si>
    <t>Download Excel spreadsheets for accounting, finance, sales, business, and IT projects</t>
  </si>
  <si>
    <t>Watch Video Tutorials</t>
  </si>
  <si>
    <t>Learn how to write business, sales, and marketing documents. Power tips for Word, Excel, and PowerPoint</t>
  </si>
  <si>
    <t>Get Free Templates</t>
  </si>
  <si>
    <t>Get Free MS Word, Excel, Visio, and Apple iWork templates, forms, and checklists.</t>
  </si>
  <si>
    <t>Cash Flow - 12 Month</t>
  </si>
  <si>
    <t>Starting Cash Flow</t>
  </si>
  <si>
    <t>Pre-Startup</t>
  </si>
  <si>
    <t>Incoming</t>
  </si>
  <si>
    <t>Cash sales</t>
  </si>
  <si>
    <t>Other cash receipts</t>
  </si>
  <si>
    <t>Total</t>
  </si>
  <si>
    <t>Outgoing</t>
  </si>
  <si>
    <t>Fixed costs</t>
  </si>
  <si>
    <t>Administration</t>
  </si>
  <si>
    <t>Marketing</t>
  </si>
  <si>
    <t>Operations</t>
  </si>
  <si>
    <t>Variable costs</t>
  </si>
  <si>
    <t>Result</t>
  </si>
  <si>
    <t>Change during month</t>
  </si>
  <si>
    <t>Closing cash position</t>
  </si>
  <si>
    <t>Collections from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</si>
</sst>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#,##0.00_);_(* \(#,##0.00\);_(* &quot;-&quot;??_);_(@_)"/>
  </numFmts>
  <fonts count="6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2"/>
      <color theme="4" tint="-0.499984740745262"/>
      <name val="Segoe U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2" borderId="1">
      <alignment horizontal="center" vertical="center" wrapText="1"/>
    </xf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Border="1" applyAlignment="1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justify" indent="2"/>
    </xf>
    <xf numFmtId="0" fontId="0" fillId="2" borderId="0" xfId="0" applyFill="1" applyAlignment="1">
      <alignment horizontal="left" vertical="center" indent="1"/>
    </xf>
    <xf numFmtId="0" fontId="5" fillId="2" borderId="0" xfId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1" fillId="2" borderId="0" xfId="0" applyFont="1" applyFill="1" applyBorder="1" applyAlignment="1">
      <alignment horizontal="left" vertical="center" indent="1"/>
    </xf>
    <xf numFmtId="0" fontId="5" fillId="2" borderId="0" xfId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1" fillId="3" borderId="1" xfId="2" applyFont="1" applyFill="1" applyAlignment="1">
      <alignment horizontal="left" vertical="center" wrapText="1" indent="1"/>
    </xf>
    <xf numFmtId="164" fontId="1" fillId="2" borderId="1" xfId="2" applyNumberFormat="1" applyAlignment="1">
      <alignment horizontal="left" vertical="center" wrapText="1" indent="1"/>
    </xf>
    <xf numFmtId="164" fontId="1" fillId="2" borderId="1" xfId="0" applyNumberFormat="1" applyFont="1" applyFill="1" applyBorder="1" applyAlignment="1">
      <alignment horizontal="left" vertical="center" wrapText="1" indent="1"/>
    </xf>
    <xf numFmtId="164" fontId="3" fillId="2" borderId="1" xfId="2" applyNumberFormat="1" applyFont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1" fillId="2" borderId="0" xfId="2" applyNumberFormat="1" applyFont="1" applyBorder="1" applyAlignment="1">
      <alignment horizontal="left" vertical="center" wrapText="1" indent="1"/>
    </xf>
    <xf numFmtId="164" fontId="0" fillId="0" borderId="0" xfId="0" applyNumberFormat="1"/>
    <xf numFmtId="14" fontId="1" fillId="0" borderId="0" xfId="0" applyNumberFormat="1" applyFont="1" applyAlignment="1">
      <alignment horizontal="left" vertical="center"/>
    </xf>
    <xf numFmtId="14" fontId="1" fillId="3" borderId="1" xfId="2" applyNumberFormat="1" applyFont="1" applyFill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indent="1"/>
    </xf>
  </cellXfs>
  <cellStyles count="3">
    <cellStyle name="Body" xfId="2"/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larit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0</xdr:rowOff>
    </xdr:from>
    <xdr:to>
      <xdr:col>0</xdr:col>
      <xdr:colOff>971461</xdr:colOff>
      <xdr:row>3</xdr:row>
      <xdr:rowOff>57060</xdr:rowOff>
    </xdr:to>
    <xdr:pic>
      <xdr:nvPicPr>
        <xdr:cNvPr id="2" name="Picture 1" descr="C:\Users\ivan\Documents\2. Workflow\Logos\klariti-template-shop-logo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161925"/>
          <a:ext cx="714286" cy="72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lariti.com/templates-for-excel/" TargetMode="External"/><Relationship Id="rId2" Type="http://schemas.openxmlformats.org/officeDocument/2006/relationships/hyperlink" Target="http://klariti.com/templates-for-excel/" TargetMode="External"/><Relationship Id="rId1" Type="http://schemas.openxmlformats.org/officeDocument/2006/relationships/hyperlink" Target="http://klariti.com/legal-license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klariti.com/blog/" TargetMode="External"/><Relationship Id="rId4" Type="http://schemas.openxmlformats.org/officeDocument/2006/relationships/hyperlink" Target="http://klariti.com/vide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1:D18"/>
  <sheetViews>
    <sheetView workbookViewId="0">
      <selection activeCell="B32" sqref="B32"/>
    </sheetView>
  </sheetViews>
  <sheetFormatPr defaultRowHeight="20.100000000000001" customHeight="1" x14ac:dyDescent="0.2"/>
  <cols>
    <col min="1" max="1" width="19.5" style="6" customWidth="1"/>
    <col min="2" max="2" width="55.1640625" style="4" customWidth="1"/>
    <col min="3" max="3" width="29.6640625" style="5" customWidth="1"/>
    <col min="4" max="4" width="123.5" style="5" customWidth="1"/>
    <col min="5" max="5" width="4.33203125" style="6" customWidth="1"/>
    <col min="6" max="16384" width="9.33203125" style="6"/>
  </cols>
  <sheetData>
    <row r="1" spans="2:4" ht="12.75" x14ac:dyDescent="0.2"/>
    <row r="2" spans="2:4" s="7" customFormat="1" ht="33" x14ac:dyDescent="0.2">
      <c r="B2" s="36" t="s">
        <v>2</v>
      </c>
      <c r="C2" s="36"/>
      <c r="D2" s="36"/>
    </row>
    <row r="3" spans="2:4" ht="20.100000000000001" customHeight="1" x14ac:dyDescent="0.2">
      <c r="B3" s="8" t="s">
        <v>3</v>
      </c>
    </row>
    <row r="4" spans="2:4" ht="20.100000000000001" customHeight="1" x14ac:dyDescent="0.2">
      <c r="B4" s="9" t="s">
        <v>4</v>
      </c>
    </row>
    <row r="5" spans="2:4" ht="20.100000000000001" customHeight="1" x14ac:dyDescent="0.2">
      <c r="B5" s="8"/>
    </row>
    <row r="6" spans="2:4" ht="20.100000000000001" customHeight="1" x14ac:dyDescent="0.2">
      <c r="B6" s="10" t="s">
        <v>5</v>
      </c>
    </row>
    <row r="7" spans="2:4" ht="20.100000000000001" customHeight="1" x14ac:dyDescent="0.2">
      <c r="B7" s="8" t="s">
        <v>6</v>
      </c>
    </row>
    <row r="8" spans="2:4" ht="20.100000000000001" customHeight="1" x14ac:dyDescent="0.2">
      <c r="B8" s="8" t="s">
        <v>7</v>
      </c>
    </row>
    <row r="9" spans="2:4" ht="20.100000000000001" customHeight="1" x14ac:dyDescent="0.2">
      <c r="B9" s="8" t="s">
        <v>8</v>
      </c>
    </row>
    <row r="10" spans="2:4" ht="20.100000000000001" customHeight="1" x14ac:dyDescent="0.2">
      <c r="B10" s="10" t="s">
        <v>9</v>
      </c>
    </row>
    <row r="11" spans="2:4" ht="20.100000000000001" customHeight="1" x14ac:dyDescent="0.2">
      <c r="B11" s="9" t="s">
        <v>10</v>
      </c>
    </row>
    <row r="12" spans="2:4" ht="20.100000000000001" customHeight="1" x14ac:dyDescent="0.2">
      <c r="B12" s="11" t="s">
        <v>11</v>
      </c>
    </row>
    <row r="13" spans="2:4" ht="20.100000000000001" customHeight="1" x14ac:dyDescent="0.2">
      <c r="B13" s="12"/>
    </row>
    <row r="14" spans="2:4" ht="20.100000000000001" customHeight="1" x14ac:dyDescent="0.2">
      <c r="B14" s="13" t="s">
        <v>12</v>
      </c>
    </row>
    <row r="15" spans="2:4" ht="20.100000000000001" customHeight="1" x14ac:dyDescent="0.2">
      <c r="B15" s="14" t="s">
        <v>13</v>
      </c>
    </row>
    <row r="16" spans="2:4" ht="20.100000000000001" customHeight="1" x14ac:dyDescent="0.2">
      <c r="B16" s="15" t="s">
        <v>14</v>
      </c>
      <c r="C16" s="14" t="s">
        <v>15</v>
      </c>
    </row>
    <row r="17" spans="2:3" ht="20.100000000000001" customHeight="1" x14ac:dyDescent="0.2">
      <c r="B17" s="15" t="s">
        <v>16</v>
      </c>
      <c r="C17" s="14" t="s">
        <v>17</v>
      </c>
    </row>
    <row r="18" spans="2:3" ht="20.100000000000001" customHeight="1" x14ac:dyDescent="0.2">
      <c r="B18" s="15" t="s">
        <v>18</v>
      </c>
      <c r="C18" s="14" t="s">
        <v>19</v>
      </c>
    </row>
  </sheetData>
  <mergeCells count="1">
    <mergeCell ref="B2:D2"/>
  </mergeCells>
  <hyperlinks>
    <hyperlink ref="B11" r:id="rId1"/>
    <hyperlink ref="B4" r:id="rId2"/>
    <hyperlink ref="B16" r:id="rId3"/>
    <hyperlink ref="B17" r:id="rId4"/>
    <hyperlink ref="B18" r:id="rId5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4"/>
  <sheetViews>
    <sheetView showGridLines="0" tabSelected="1" zoomScaleNormal="100" workbookViewId="0">
      <pane ySplit="5" topLeftCell="A6" activePane="bottomLeft" state="frozen"/>
      <selection pane="bottomLeft" activeCell="P22" sqref="P22"/>
    </sheetView>
  </sheetViews>
  <sheetFormatPr defaultRowHeight="11.25" x14ac:dyDescent="0.2"/>
  <cols>
    <col min="1" max="1" width="3.5" customWidth="1"/>
    <col min="2" max="2" width="30.5" style="1" customWidth="1"/>
    <col min="3" max="15" width="14.5" customWidth="1"/>
    <col min="16" max="16" width="17" customWidth="1"/>
  </cols>
  <sheetData>
    <row r="2" spans="2:16" s="2" customFormat="1" ht="33" x14ac:dyDescent="0.2">
      <c r="B2" s="36" t="s">
        <v>20</v>
      </c>
      <c r="C2" s="36"/>
      <c r="D2" s="36"/>
      <c r="E2" s="36"/>
      <c r="F2" s="36"/>
      <c r="G2" s="36"/>
      <c r="H2" s="36"/>
      <c r="I2" s="36"/>
    </row>
    <row r="3" spans="2:16" s="2" customFormat="1" ht="20.100000000000001" customHeight="1" x14ac:dyDescent="0.2">
      <c r="B3" s="22" t="s">
        <v>1</v>
      </c>
      <c r="C3" s="32">
        <v>43837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s="2" customFormat="1" ht="4.5" customHeight="1" x14ac:dyDescent="0.2">
      <c r="B4" s="19"/>
      <c r="C4" s="19"/>
      <c r="D4" s="19"/>
      <c r="E4" s="19"/>
      <c r="F4" s="19"/>
      <c r="G4" s="19"/>
      <c r="H4" s="3"/>
      <c r="I4" s="19"/>
      <c r="J4" s="20"/>
      <c r="K4" s="20"/>
      <c r="L4" s="20"/>
      <c r="M4" s="19"/>
      <c r="N4" s="19"/>
      <c r="O4" s="19"/>
      <c r="P4" s="19"/>
    </row>
    <row r="5" spans="2:16" s="18" customFormat="1" ht="20.100000000000001" customHeight="1" x14ac:dyDescent="0.2">
      <c r="B5" s="21"/>
      <c r="C5" s="24" t="s">
        <v>22</v>
      </c>
      <c r="D5" s="33">
        <v>43837</v>
      </c>
      <c r="E5" s="34">
        <f>DATE(YEAR(D5),MONTH(D5)+1,1)</f>
        <v>43862</v>
      </c>
      <c r="F5" s="33">
        <f t="shared" ref="F5:O5" si="0">DATE(YEAR(E5),MONTH(E5)+1,1)</f>
        <v>43891</v>
      </c>
      <c r="G5" s="34">
        <f t="shared" si="0"/>
        <v>43922</v>
      </c>
      <c r="H5" s="33">
        <f t="shared" si="0"/>
        <v>43952</v>
      </c>
      <c r="I5" s="34">
        <f t="shared" si="0"/>
        <v>43983</v>
      </c>
      <c r="J5" s="33">
        <f t="shared" si="0"/>
        <v>44013</v>
      </c>
      <c r="K5" s="34">
        <f t="shared" si="0"/>
        <v>44044</v>
      </c>
      <c r="L5" s="33">
        <f t="shared" si="0"/>
        <v>44075</v>
      </c>
      <c r="M5" s="34">
        <f t="shared" si="0"/>
        <v>44105</v>
      </c>
      <c r="N5" s="33">
        <f t="shared" si="0"/>
        <v>44136</v>
      </c>
      <c r="O5" s="34">
        <f t="shared" si="0"/>
        <v>44166</v>
      </c>
      <c r="P5" s="25" t="s">
        <v>0</v>
      </c>
    </row>
    <row r="6" spans="2:16" s="17" customFormat="1" ht="20.100000000000001" customHeight="1" x14ac:dyDescent="0.2">
      <c r="B6" s="23" t="s">
        <v>21</v>
      </c>
      <c r="C6" s="26">
        <v>1000</v>
      </c>
      <c r="D6" s="26">
        <v>1000</v>
      </c>
      <c r="E6" s="26">
        <v>1000</v>
      </c>
      <c r="F6" s="26">
        <v>1000</v>
      </c>
      <c r="G6" s="26">
        <v>1000</v>
      </c>
      <c r="H6" s="26">
        <v>1000</v>
      </c>
      <c r="I6" s="26">
        <v>1000</v>
      </c>
      <c r="J6" s="26">
        <v>1000</v>
      </c>
      <c r="K6" s="26">
        <v>1000</v>
      </c>
      <c r="L6" s="26">
        <v>1000</v>
      </c>
      <c r="M6" s="26">
        <v>1000</v>
      </c>
      <c r="N6" s="26">
        <v>1000</v>
      </c>
      <c r="O6" s="26">
        <v>1000</v>
      </c>
      <c r="P6" s="27">
        <f>O21</f>
        <v>0</v>
      </c>
    </row>
    <row r="7" spans="2:16" s="17" customFormat="1" ht="20.100000000000001" customHeight="1" x14ac:dyDescent="0.2">
      <c r="B7" s="23" t="s">
        <v>23</v>
      </c>
      <c r="C7" s="26"/>
      <c r="D7" s="27"/>
      <c r="E7" s="26"/>
      <c r="F7" s="27"/>
      <c r="G7" s="26"/>
      <c r="H7" s="27"/>
      <c r="I7" s="26"/>
      <c r="J7" s="27"/>
      <c r="K7" s="26"/>
      <c r="L7" s="27"/>
      <c r="M7" s="26"/>
      <c r="N7" s="27"/>
      <c r="O7" s="26"/>
      <c r="P7" s="27"/>
    </row>
    <row r="8" spans="2:16" s="17" customFormat="1" ht="20.100000000000001" customHeight="1" x14ac:dyDescent="0.2">
      <c r="B8" s="16" t="s">
        <v>24</v>
      </c>
      <c r="C8" s="26">
        <v>200</v>
      </c>
      <c r="D8" s="27">
        <v>150</v>
      </c>
      <c r="E8" s="26">
        <v>200</v>
      </c>
      <c r="F8" s="26">
        <v>250</v>
      </c>
      <c r="G8" s="27">
        <v>300</v>
      </c>
      <c r="H8" s="26">
        <v>350</v>
      </c>
      <c r="I8" s="26">
        <v>400</v>
      </c>
      <c r="J8" s="27">
        <v>450</v>
      </c>
      <c r="K8" s="26">
        <v>500</v>
      </c>
      <c r="L8" s="26">
        <v>550</v>
      </c>
      <c r="M8" s="27">
        <v>600</v>
      </c>
      <c r="N8" s="26">
        <v>650</v>
      </c>
      <c r="O8" s="26">
        <v>700</v>
      </c>
      <c r="P8" s="27">
        <f>SUM(C8:O8)</f>
        <v>5300</v>
      </c>
    </row>
    <row r="9" spans="2:16" s="17" customFormat="1" ht="20.100000000000001" customHeight="1" x14ac:dyDescent="0.2">
      <c r="B9" s="16" t="s">
        <v>36</v>
      </c>
      <c r="C9" s="26">
        <v>300</v>
      </c>
      <c r="D9" s="27">
        <v>150</v>
      </c>
      <c r="E9" s="26">
        <v>200</v>
      </c>
      <c r="F9" s="26">
        <v>250</v>
      </c>
      <c r="G9" s="27">
        <v>300</v>
      </c>
      <c r="H9" s="26">
        <v>350</v>
      </c>
      <c r="I9" s="26">
        <v>400</v>
      </c>
      <c r="J9" s="27">
        <v>450</v>
      </c>
      <c r="K9" s="26">
        <v>500</v>
      </c>
      <c r="L9" s="26">
        <v>550</v>
      </c>
      <c r="M9" s="27">
        <v>600</v>
      </c>
      <c r="N9" s="26">
        <v>650</v>
      </c>
      <c r="O9" s="26">
        <v>700</v>
      </c>
      <c r="P9" s="27">
        <f>SUM(C9:O9)</f>
        <v>5400</v>
      </c>
    </row>
    <row r="10" spans="2:16" s="17" customFormat="1" ht="20.100000000000001" customHeight="1" x14ac:dyDescent="0.2">
      <c r="B10" s="16" t="s">
        <v>25</v>
      </c>
      <c r="C10" s="26">
        <f t="shared" ref="C10:P10" si="1">SUM(C8:C9)</f>
        <v>500</v>
      </c>
      <c r="D10" s="27">
        <f t="shared" si="1"/>
        <v>300</v>
      </c>
      <c r="E10" s="26">
        <f t="shared" si="1"/>
        <v>400</v>
      </c>
      <c r="F10" s="27">
        <f t="shared" si="1"/>
        <v>500</v>
      </c>
      <c r="G10" s="26">
        <f t="shared" si="1"/>
        <v>600</v>
      </c>
      <c r="H10" s="27">
        <f t="shared" si="1"/>
        <v>700</v>
      </c>
      <c r="I10" s="26">
        <f t="shared" si="1"/>
        <v>800</v>
      </c>
      <c r="J10" s="27">
        <f t="shared" si="1"/>
        <v>900</v>
      </c>
      <c r="K10" s="26">
        <f t="shared" si="1"/>
        <v>1000</v>
      </c>
      <c r="L10" s="27">
        <f t="shared" si="1"/>
        <v>1100</v>
      </c>
      <c r="M10" s="26">
        <f t="shared" si="1"/>
        <v>1200</v>
      </c>
      <c r="N10" s="27">
        <f t="shared" si="1"/>
        <v>1300</v>
      </c>
      <c r="O10" s="26">
        <f t="shared" si="1"/>
        <v>1400</v>
      </c>
      <c r="P10" s="27">
        <f t="shared" si="1"/>
        <v>10700</v>
      </c>
    </row>
    <row r="11" spans="2:16" s="17" customFormat="1" ht="20.100000000000001" customHeight="1" x14ac:dyDescent="0.2">
      <c r="B11" s="23" t="s">
        <v>26</v>
      </c>
      <c r="C11" s="28">
        <f t="shared" ref="C11:P11" si="2">(C6+C10)</f>
        <v>1500</v>
      </c>
      <c r="D11" s="29">
        <f t="shared" si="2"/>
        <v>1300</v>
      </c>
      <c r="E11" s="28">
        <f t="shared" si="2"/>
        <v>1400</v>
      </c>
      <c r="F11" s="29">
        <f t="shared" si="2"/>
        <v>1500</v>
      </c>
      <c r="G11" s="28">
        <f t="shared" si="2"/>
        <v>1600</v>
      </c>
      <c r="H11" s="29">
        <f t="shared" si="2"/>
        <v>1700</v>
      </c>
      <c r="I11" s="28">
        <f t="shared" si="2"/>
        <v>1800</v>
      </c>
      <c r="J11" s="29">
        <f t="shared" si="2"/>
        <v>1900</v>
      </c>
      <c r="K11" s="28">
        <f t="shared" si="2"/>
        <v>2000</v>
      </c>
      <c r="L11" s="29">
        <f t="shared" si="2"/>
        <v>2100</v>
      </c>
      <c r="M11" s="28">
        <f t="shared" si="2"/>
        <v>2200</v>
      </c>
      <c r="N11" s="29">
        <f t="shared" si="2"/>
        <v>2300</v>
      </c>
      <c r="O11" s="28">
        <f t="shared" si="2"/>
        <v>2400</v>
      </c>
      <c r="P11" s="29">
        <f t="shared" si="2"/>
        <v>10700</v>
      </c>
    </row>
    <row r="12" spans="2:16" s="17" customFormat="1" ht="20.100000000000001" customHeight="1" x14ac:dyDescent="0.2">
      <c r="B12" s="23" t="s">
        <v>27</v>
      </c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</row>
    <row r="13" spans="2:16" s="17" customFormat="1" ht="20.100000000000001" customHeight="1" x14ac:dyDescent="0.2">
      <c r="B13" s="16" t="s">
        <v>28</v>
      </c>
      <c r="C13" s="26">
        <v>10</v>
      </c>
      <c r="D13" s="27">
        <v>20</v>
      </c>
      <c r="E13" s="26">
        <v>30</v>
      </c>
      <c r="F13" s="27">
        <v>40</v>
      </c>
      <c r="G13" s="26">
        <v>50</v>
      </c>
      <c r="H13" s="27">
        <v>60</v>
      </c>
      <c r="I13" s="26">
        <v>70</v>
      </c>
      <c r="J13" s="27">
        <v>80</v>
      </c>
      <c r="K13" s="26">
        <v>90</v>
      </c>
      <c r="L13" s="27">
        <v>100</v>
      </c>
      <c r="M13" s="26">
        <v>110</v>
      </c>
      <c r="N13" s="27">
        <v>120</v>
      </c>
      <c r="O13" s="26">
        <v>130</v>
      </c>
      <c r="P13" s="27">
        <f t="shared" ref="P13:P19" si="3">SUM(C13:O13)</f>
        <v>910</v>
      </c>
    </row>
    <row r="14" spans="2:16" s="17" customFormat="1" ht="20.100000000000001" customHeight="1" x14ac:dyDescent="0.2">
      <c r="B14" s="16" t="s">
        <v>29</v>
      </c>
      <c r="C14" s="26">
        <v>10</v>
      </c>
      <c r="D14" s="27">
        <v>20</v>
      </c>
      <c r="E14" s="26">
        <v>30</v>
      </c>
      <c r="F14" s="27">
        <v>40</v>
      </c>
      <c r="G14" s="26">
        <v>50</v>
      </c>
      <c r="H14" s="27">
        <v>60</v>
      </c>
      <c r="I14" s="26">
        <v>70</v>
      </c>
      <c r="J14" s="27">
        <v>80</v>
      </c>
      <c r="K14" s="26">
        <v>90</v>
      </c>
      <c r="L14" s="27">
        <v>100</v>
      </c>
      <c r="M14" s="26">
        <v>110</v>
      </c>
      <c r="N14" s="27">
        <v>120</v>
      </c>
      <c r="O14" s="26">
        <v>130</v>
      </c>
      <c r="P14" s="27">
        <f t="shared" si="3"/>
        <v>910</v>
      </c>
    </row>
    <row r="15" spans="2:16" s="17" customFormat="1" ht="20.100000000000001" customHeight="1" x14ac:dyDescent="0.2">
      <c r="B15" s="16" t="s">
        <v>30</v>
      </c>
      <c r="C15" s="26">
        <v>10</v>
      </c>
      <c r="D15" s="27">
        <v>20</v>
      </c>
      <c r="E15" s="26">
        <v>30</v>
      </c>
      <c r="F15" s="27">
        <v>40</v>
      </c>
      <c r="G15" s="26">
        <v>50</v>
      </c>
      <c r="H15" s="27">
        <v>60</v>
      </c>
      <c r="I15" s="26">
        <v>70</v>
      </c>
      <c r="J15" s="27">
        <v>80</v>
      </c>
      <c r="K15" s="26">
        <v>90</v>
      </c>
      <c r="L15" s="27">
        <v>100</v>
      </c>
      <c r="M15" s="26">
        <v>110</v>
      </c>
      <c r="N15" s="27">
        <v>120</v>
      </c>
      <c r="O15" s="26">
        <v>130</v>
      </c>
      <c r="P15" s="27">
        <f t="shared" si="3"/>
        <v>910</v>
      </c>
    </row>
    <row r="16" spans="2:16" s="17" customFormat="1" ht="20.100000000000001" customHeight="1" x14ac:dyDescent="0.2">
      <c r="B16" s="16" t="s">
        <v>32</v>
      </c>
      <c r="C16" s="26">
        <v>10</v>
      </c>
      <c r="D16" s="27">
        <v>20</v>
      </c>
      <c r="E16" s="26">
        <v>30</v>
      </c>
      <c r="F16" s="27">
        <v>40</v>
      </c>
      <c r="G16" s="26">
        <v>50</v>
      </c>
      <c r="H16" s="27">
        <v>60</v>
      </c>
      <c r="I16" s="26">
        <v>70</v>
      </c>
      <c r="J16" s="27">
        <v>80</v>
      </c>
      <c r="K16" s="26">
        <v>90</v>
      </c>
      <c r="L16" s="27">
        <v>100</v>
      </c>
      <c r="M16" s="26">
        <v>110</v>
      </c>
      <c r="N16" s="27">
        <v>120</v>
      </c>
      <c r="O16" s="26">
        <v>130</v>
      </c>
      <c r="P16" s="27">
        <f t="shared" si="3"/>
        <v>910</v>
      </c>
    </row>
    <row r="17" spans="2:16" s="17" customFormat="1" ht="20.100000000000001" customHeight="1" x14ac:dyDescent="0.2">
      <c r="B17" s="16" t="s">
        <v>29</v>
      </c>
      <c r="C17" s="26">
        <v>10</v>
      </c>
      <c r="D17" s="27">
        <v>20</v>
      </c>
      <c r="E17" s="26">
        <v>30</v>
      </c>
      <c r="F17" s="27">
        <v>40</v>
      </c>
      <c r="G17" s="26">
        <v>50</v>
      </c>
      <c r="H17" s="27">
        <v>60</v>
      </c>
      <c r="I17" s="26">
        <v>70</v>
      </c>
      <c r="J17" s="27">
        <v>80</v>
      </c>
      <c r="K17" s="26">
        <v>90</v>
      </c>
      <c r="L17" s="27">
        <v>100</v>
      </c>
      <c r="M17" s="26">
        <v>110</v>
      </c>
      <c r="N17" s="27">
        <v>120</v>
      </c>
      <c r="O17" s="26">
        <v>130</v>
      </c>
      <c r="P17" s="27">
        <f t="shared" si="3"/>
        <v>910</v>
      </c>
    </row>
    <row r="18" spans="2:16" s="17" customFormat="1" ht="20.100000000000001" customHeight="1" x14ac:dyDescent="0.2">
      <c r="B18" s="16" t="s">
        <v>30</v>
      </c>
      <c r="C18" s="26">
        <v>10</v>
      </c>
      <c r="D18" s="27">
        <v>20</v>
      </c>
      <c r="E18" s="26">
        <v>30</v>
      </c>
      <c r="F18" s="27">
        <v>40</v>
      </c>
      <c r="G18" s="26">
        <v>50</v>
      </c>
      <c r="H18" s="27">
        <v>60</v>
      </c>
      <c r="I18" s="26">
        <v>70</v>
      </c>
      <c r="J18" s="27">
        <v>80</v>
      </c>
      <c r="K18" s="26">
        <v>90</v>
      </c>
      <c r="L18" s="27">
        <v>100</v>
      </c>
      <c r="M18" s="26">
        <v>110</v>
      </c>
      <c r="N18" s="27">
        <v>120</v>
      </c>
      <c r="O18" s="26">
        <v>130</v>
      </c>
      <c r="P18" s="27">
        <f t="shared" si="3"/>
        <v>910</v>
      </c>
    </row>
    <row r="19" spans="2:16" s="17" customFormat="1" ht="20.100000000000001" customHeight="1" x14ac:dyDescent="0.2">
      <c r="B19" s="16" t="s">
        <v>31</v>
      </c>
      <c r="C19" s="26">
        <v>10</v>
      </c>
      <c r="D19" s="27">
        <v>20</v>
      </c>
      <c r="E19" s="26">
        <v>30</v>
      </c>
      <c r="F19" s="27">
        <v>40</v>
      </c>
      <c r="G19" s="26">
        <v>50</v>
      </c>
      <c r="H19" s="27">
        <v>60</v>
      </c>
      <c r="I19" s="26">
        <v>70</v>
      </c>
      <c r="J19" s="27">
        <v>80</v>
      </c>
      <c r="K19" s="26">
        <v>90</v>
      </c>
      <c r="L19" s="27">
        <v>100</v>
      </c>
      <c r="M19" s="26">
        <v>110</v>
      </c>
      <c r="N19" s="27">
        <v>120</v>
      </c>
      <c r="O19" s="26">
        <v>130</v>
      </c>
      <c r="P19" s="27">
        <f t="shared" si="3"/>
        <v>910</v>
      </c>
    </row>
    <row r="20" spans="2:16" s="17" customFormat="1" ht="20.100000000000001" customHeight="1" x14ac:dyDescent="0.2">
      <c r="B20" s="23" t="s">
        <v>26</v>
      </c>
      <c r="C20" s="28">
        <f t="shared" ref="C20:P20" si="4">SUM(C13:C19)</f>
        <v>70</v>
      </c>
      <c r="D20" s="28">
        <f t="shared" si="4"/>
        <v>140</v>
      </c>
      <c r="E20" s="28">
        <f t="shared" si="4"/>
        <v>210</v>
      </c>
      <c r="F20" s="28">
        <f t="shared" si="4"/>
        <v>280</v>
      </c>
      <c r="G20" s="28">
        <f t="shared" si="4"/>
        <v>350</v>
      </c>
      <c r="H20" s="28">
        <f t="shared" si="4"/>
        <v>420</v>
      </c>
      <c r="I20" s="28">
        <f t="shared" si="4"/>
        <v>490</v>
      </c>
      <c r="J20" s="28">
        <f t="shared" si="4"/>
        <v>560</v>
      </c>
      <c r="K20" s="28">
        <f t="shared" si="4"/>
        <v>630</v>
      </c>
      <c r="L20" s="28">
        <f t="shared" si="4"/>
        <v>700</v>
      </c>
      <c r="M20" s="28">
        <f t="shared" si="4"/>
        <v>770</v>
      </c>
      <c r="N20" s="28">
        <f t="shared" si="4"/>
        <v>840</v>
      </c>
      <c r="O20" s="28">
        <f t="shared" si="4"/>
        <v>910</v>
      </c>
      <c r="P20" s="28">
        <f t="shared" si="4"/>
        <v>6370</v>
      </c>
    </row>
    <row r="21" spans="2:16" s="17" customFormat="1" ht="20.100000000000001" customHeight="1" x14ac:dyDescent="0.2">
      <c r="B21" s="23" t="s">
        <v>33</v>
      </c>
      <c r="C21" s="28"/>
      <c r="D21" s="29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8"/>
    </row>
    <row r="22" spans="2:16" s="17" customFormat="1" ht="20.100000000000001" customHeight="1" x14ac:dyDescent="0.2">
      <c r="B22" s="16" t="s">
        <v>34</v>
      </c>
      <c r="C22" s="30">
        <f t="shared" ref="C22:O22" si="5">(C11-C20)</f>
        <v>1430</v>
      </c>
      <c r="D22" s="30">
        <f t="shared" si="5"/>
        <v>1160</v>
      </c>
      <c r="E22" s="30">
        <f t="shared" si="5"/>
        <v>1190</v>
      </c>
      <c r="F22" s="30">
        <f t="shared" si="5"/>
        <v>1220</v>
      </c>
      <c r="G22" s="30">
        <f t="shared" si="5"/>
        <v>1250</v>
      </c>
      <c r="H22" s="30">
        <f t="shared" si="5"/>
        <v>1280</v>
      </c>
      <c r="I22" s="30">
        <f t="shared" si="5"/>
        <v>1310</v>
      </c>
      <c r="J22" s="30">
        <f t="shared" si="5"/>
        <v>1340</v>
      </c>
      <c r="K22" s="30">
        <f t="shared" si="5"/>
        <v>1370</v>
      </c>
      <c r="L22" s="30">
        <f t="shared" si="5"/>
        <v>1400</v>
      </c>
      <c r="M22" s="30">
        <f t="shared" si="5"/>
        <v>1430</v>
      </c>
      <c r="N22" s="30">
        <f t="shared" si="5"/>
        <v>1460</v>
      </c>
      <c r="O22" s="30">
        <f t="shared" si="5"/>
        <v>1490</v>
      </c>
      <c r="P22" s="31"/>
    </row>
    <row r="23" spans="2:16" s="17" customFormat="1" ht="20.100000000000001" customHeight="1" thickBot="1" x14ac:dyDescent="0.25">
      <c r="B23" s="23" t="s">
        <v>35</v>
      </c>
      <c r="C23" s="35">
        <f t="shared" ref="C23:O23" si="6">C6+C22</f>
        <v>2430</v>
      </c>
      <c r="D23" s="35">
        <f t="shared" si="6"/>
        <v>2160</v>
      </c>
      <c r="E23" s="35">
        <f t="shared" si="6"/>
        <v>2190</v>
      </c>
      <c r="F23" s="35">
        <f t="shared" si="6"/>
        <v>2220</v>
      </c>
      <c r="G23" s="35">
        <f t="shared" si="6"/>
        <v>2250</v>
      </c>
      <c r="H23" s="35">
        <f t="shared" si="6"/>
        <v>2280</v>
      </c>
      <c r="I23" s="35">
        <f t="shared" si="6"/>
        <v>2310</v>
      </c>
      <c r="J23" s="35">
        <f t="shared" si="6"/>
        <v>2340</v>
      </c>
      <c r="K23" s="35">
        <f t="shared" si="6"/>
        <v>2370</v>
      </c>
      <c r="L23" s="35">
        <f t="shared" si="6"/>
        <v>2400</v>
      </c>
      <c r="M23" s="35">
        <f t="shared" si="6"/>
        <v>2430</v>
      </c>
      <c r="N23" s="35">
        <f t="shared" si="6"/>
        <v>2460</v>
      </c>
      <c r="O23" s="35">
        <f t="shared" si="6"/>
        <v>2490</v>
      </c>
      <c r="P23" s="31"/>
    </row>
    <row r="24" spans="2:16" ht="12" thickTop="1" x14ac:dyDescent="0.2"/>
  </sheetData>
  <mergeCells count="1">
    <mergeCell ref="B2:I2"/>
  </mergeCells>
  <phoneticPr fontId="0" type="noConversion"/>
  <conditionalFormatting sqref="C5:P5 B22:O23 B6:P21">
    <cfRule type="expression" dxfId="0" priority="10">
      <formula>MOD(ROW(),2)</formula>
    </cfRule>
  </conditionalFormatting>
  <conditionalFormatting sqref="D10:O1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O11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8:O9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8:C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{034756A0-0349-4090-B3C7-E69E9F980B83}</x14:id>
        </ext>
      </extLst>
    </cfRule>
  </conditionalFormatting>
  <conditionalFormatting sqref="C13:O19">
    <cfRule type="colorScale" priority="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23:O2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" right="0" top="0.5" bottom="0.25" header="0" footer="0"/>
  <pageSetup scale="81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4756A0-0349-4090-B3C7-E69E9F980B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About Klariti</vt:lpstr>
      <vt:lpstr>Cash Flow</vt:lpstr>
      <vt:lpstr>'Cash Flow'!Print_Titles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2018-02-17T19:56:17Z</dcterms:created>
  <dcterms:modified xsi:type="dcterms:W3CDTF">2018-04-17T17:47:58Z</dcterms:modified>
  <cp:category/>
</cp:coreProperties>
</file>